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5\INF FINANCIERA\CUENTA PUBLICA\2o TRIMESTRE\DIGITAL\"/>
    </mc:Choice>
  </mc:AlternateContent>
  <bookViews>
    <workbookView xWindow="0" yWindow="0" windowWidth="28800" windowHeight="12435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<sst xmlns="http://schemas.openxmlformats.org/spreadsheetml/2006/main" count="56" uniqueCount="56">
  <si>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</si>
  <si>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</si>
  <si>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</si>
  <si>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</si>
  <si>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</si>
  <si>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</si>
  <si>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</si>
  <si>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</si>
  <si>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</si>
  <si>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</si>
  <si>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</si>
  <si>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</si>
  <si>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</si>
  <si>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</si>
  <si>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</si>
  <si>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</si>
  <si>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</si>
  <si>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</si>
  <si>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</si>
  <si>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</si>
  <si>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</si>
  <si>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</si>
  <si>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</si>
  <si>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</si>
  <si>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</si>
  <si>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</si>
  <si>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</si>
  <si>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</si>
  <si>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</si>
  <si>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</si>
  <si>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</si>
  <si>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</si>
  <si>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</si>
  <si>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</si>
  <si>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</si>
  <si>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</si>
  <si>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</si>
  <si>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</si>
  <si>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</si>
  <si>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</si>
  <si>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</si>
  <si>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</si>
  <si>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</si>
  <si>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</si>
  <si>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</si>
  <si>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</si>
  <si>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</si>
  <si>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</si>
  <si>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</si>
  <si>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</si>
  <si>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</si>
  <si>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</si>
  <si>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</si>
  <si>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</si>
  <si>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</si>
  <si>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INSTITUTO TECNOLOGICO SUPERIOR DE SALVATIERRA
Estado de Actividades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</si>
</sst>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topLeftCell="A28" zoomScaleNormal="100" workbookViewId="0">
      <selection activeCell="B76" sqref="B7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2025</v>
      </c>
      <c r="C2" s="5">
        <v>2024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2189011.54</v>
      </c>
      <c r="C4" s="14">
        <f>SUM(C5:C11)</f>
        <v>4186847.9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0</v>
      </c>
      <c r="C9" s="15">
        <v>0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2189011.54</v>
      </c>
      <c r="C11" s="15">
        <v>4186847.9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23670261.990000002</v>
      </c>
      <c r="C13" s="14">
        <f>SUM(C14:C15)</f>
        <v>46887433.480000004</v>
      </c>
      <c r="D13" s="2"/>
    </row>
    <row r="14" spans="1:4" ht="22.5" x14ac:dyDescent="0.2">
      <c r="A14" s="8" t="s">
        <v>50</v>
      </c>
      <c r="B14" s="15">
        <v>10974965.300000001</v>
      </c>
      <c r="C14" s="15">
        <v>23169090.100000001</v>
      </c>
      <c r="D14" s="4">
        <v>4210</v>
      </c>
    </row>
    <row r="15" spans="1:4" ht="11.25" customHeight="1" x14ac:dyDescent="0.2">
      <c r="A15" s="8" t="s">
        <v>51</v>
      </c>
      <c r="B15" s="15">
        <v>12695296.689999999</v>
      </c>
      <c r="C15" s="15">
        <v>23718343.379999999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72159.64</v>
      </c>
      <c r="C17" s="14">
        <f>SUM(C18:C22)</f>
        <v>103890.93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72159.64</v>
      </c>
      <c r="C22" s="15">
        <v>103890.93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25931433.170000002</v>
      </c>
      <c r="C24" s="16">
        <f>SUM(C4+C13+C17)</f>
        <v>51178172.310000002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20132433.289999999</v>
      </c>
      <c r="C27" s="14">
        <f>SUM(C28:C30)</f>
        <v>41635295.329999998</v>
      </c>
      <c r="D27" s="2"/>
    </row>
    <row r="28" spans="1:5" ht="11.25" customHeight="1" x14ac:dyDescent="0.2">
      <c r="A28" s="8" t="s">
        <v>36</v>
      </c>
      <c r="B28" s="15">
        <v>17575014.5</v>
      </c>
      <c r="C28" s="15">
        <v>35127971.18</v>
      </c>
      <c r="D28" s="4">
        <v>5110</v>
      </c>
    </row>
    <row r="29" spans="1:5" ht="11.25" customHeight="1" x14ac:dyDescent="0.2">
      <c r="A29" s="8" t="s">
        <v>16</v>
      </c>
      <c r="B29" s="15">
        <v>157643.51999999999</v>
      </c>
      <c r="C29" s="15">
        <v>863261.53</v>
      </c>
      <c r="D29" s="4">
        <v>5120</v>
      </c>
    </row>
    <row r="30" spans="1:5" ht="11.25" customHeight="1" x14ac:dyDescent="0.2">
      <c r="A30" s="8" t="s">
        <v>17</v>
      </c>
      <c r="B30" s="15">
        <v>2399775.27</v>
      </c>
      <c r="C30" s="15">
        <v>5644062.6200000001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75000</v>
      </c>
      <c r="C32" s="14">
        <f>SUM(C33:C41)</f>
        <v>294071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75000</v>
      </c>
      <c r="C36" s="15">
        <v>294071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0.85</v>
      </c>
      <c r="C55" s="14">
        <f>SUM(C56:C59)</f>
        <v>1473598.84</v>
      </c>
      <c r="D55" s="2"/>
    </row>
    <row r="56" spans="1:5" ht="11.25" customHeight="1" x14ac:dyDescent="0.2">
      <c r="A56" s="8" t="s">
        <v>31</v>
      </c>
      <c r="B56" s="15">
        <v>0</v>
      </c>
      <c r="C56" s="15">
        <v>1473589.1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0.85</v>
      </c>
      <c r="C59" s="15">
        <v>9.74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20207434.140000001</v>
      </c>
      <c r="C64" s="16">
        <f>C61+C55+C48+C43+C32+C27</f>
        <v>43402965.170000002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5723999.0300000012</v>
      </c>
      <c r="C66" s="14">
        <f>C24-C64</f>
        <v>7775207.1400000006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Hewlett-Packard Company</cp:lastModifiedBy>
  <cp:lastPrinted>2019-05-15T20:49:00Z</cp:lastPrinted>
  <dcterms:created xsi:type="dcterms:W3CDTF">2012-12-11T20:29:16Z</dcterms:created>
  <dcterms:modified xsi:type="dcterms:W3CDTF">2025-07-15T18:20:21Z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